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pilova\Documents\2024\Предложения к ГТС\"/>
    </mc:Choice>
  </mc:AlternateContent>
  <bookViews>
    <workbookView xWindow="0" yWindow="0" windowWidth="28800" windowHeight="14130" tabRatio="596"/>
  </bookViews>
  <sheets>
    <sheet name="Прил.12б часть 1" sheetId="13" r:id="rId1"/>
    <sheet name="прил 12б часть 2" sheetId="8" r:id="rId2"/>
    <sheet name="Прил.12б часть 3" sheetId="10" r:id="rId3"/>
    <sheet name="Прил.12б часть 4" sheetId="14" r:id="rId4"/>
  </sheets>
  <definedNames>
    <definedName name="_xlnm.Print_Titles" localSheetId="0">'Прил.12б часть 1'!$A:$B,'Прил.12б часть 1'!$3:$4</definedName>
    <definedName name="_xlnm.Print_Titles" localSheetId="2">'Прил.12б часть 3'!$A:$B,'Прил.12б часть 3'!$3:$4</definedName>
    <definedName name="_xlnm.Print_Titles" localSheetId="3">'Прил.12б часть 4'!$A:$B,'Прил.12б часть 4'!$3:$4</definedName>
    <definedName name="_xlnm.Print_Area" localSheetId="0">'Прил.12б часть 1'!$A$1:$N$31</definedName>
    <definedName name="_xlnm.Print_Area" localSheetId="2">'Прил.12б часть 3'!$A$1:$C$7</definedName>
    <definedName name="_xlnm.Print_Area" localSheetId="3">'Прил.12б часть 4'!$A$1:$C$9</definedName>
  </definedNames>
  <calcPr calcId="162913"/>
</workbook>
</file>

<file path=xl/calcChain.xml><?xml version="1.0" encoding="utf-8"?>
<calcChain xmlns="http://schemas.openxmlformats.org/spreadsheetml/2006/main">
  <c r="L24" i="13" l="1"/>
  <c r="E24" i="13"/>
</calcChain>
</file>

<file path=xl/sharedStrings.xml><?xml version="1.0" encoding="utf-8"?>
<sst xmlns="http://schemas.openxmlformats.org/spreadsheetml/2006/main" count="78" uniqueCount="52">
  <si>
    <t>Код тарифа</t>
  </si>
  <si>
    <t>Название</t>
  </si>
  <si>
    <t>Тариф в зависимости от количества посещений</t>
  </si>
  <si>
    <t>ПОЛ ЭНД Сахарный диабет 2-го типа (инсулинонезависимый), осложненный для Городских диабетологических центров</t>
  </si>
  <si>
    <t>ДИСП ПОЛ ЭНД Сахарный диабет 2-го типа без осложнений (диспансерный прием 1 раз в 3 месяца)</t>
  </si>
  <si>
    <t>ПОЛ ЭНД Сахарный диабет 2-го типа (инсулинонезависимый), неосложненный для Городских диабетологических центров</t>
  </si>
  <si>
    <t>ДИСП ПОЛ ЭНД Сахарный диабет 2-го типа с осложнениями (для эндокринолога) (диспансерный прием 1 раз в 2 месяца)</t>
  </si>
  <si>
    <t>ДИСП ПОЛ НЕВР Рассеянный склероз (диспансерный прием 1 раз в 6 месяцев)</t>
  </si>
  <si>
    <t>ПОЛ ОФТАЛ Глаукома открытоугольная (диагностика)</t>
  </si>
  <si>
    <t>ПОЛ ОФТАЛ Глаукома (для специализированных глаукомных центров)</t>
  </si>
  <si>
    <t>ДИСП ПОЛ ОФТАЛ Глаукома (диспансерный прием)</t>
  </si>
  <si>
    <t>ПОЛ ОНК Опухоли наружной локализации (Иссечение)</t>
  </si>
  <si>
    <t>ПОЛ ОНК Опухоли наружной локализации (Курс с криодеструкцией)</t>
  </si>
  <si>
    <t>ПОЛ ОНК Опухоли наружной локализации (Курс с криодеструкцией множественных ЗНО кожи)</t>
  </si>
  <si>
    <t>ПОЛ ОНК Дифференциальная диагностика опухолей  репродуктивных органов у женщин</t>
  </si>
  <si>
    <t>ПОЛ ОНК Дифференциальная диагностика лимфоаденопатий</t>
  </si>
  <si>
    <t xml:space="preserve">ПОЛ ГЕМ Дифференциальная диагностика заболеваний крови с исследованием препарата костного мозга </t>
  </si>
  <si>
    <t>Тариф , руб.</t>
  </si>
  <si>
    <t>Тариф, руб.</t>
  </si>
  <si>
    <t>Диагностика заболеваний (новообразований) органов женской репродуктивной системы, возраст до 35 лет</t>
  </si>
  <si>
    <t>Динамическое наблюдение пациентов с нейроэндокринными опухолями легкого (1 раз в квартал)</t>
  </si>
  <si>
    <t>Динамическое наблюдение пациентов с нейроэндокринными опухолями любых локализаций (кроме легкого) (1 раз в квартал)</t>
  </si>
  <si>
    <t>ПОЛ ГИН Нарушения менструального цикла</t>
  </si>
  <si>
    <t>ПОЛ ГИН Угрожающий аборт</t>
  </si>
  <si>
    <t>ПОЛ ГИН Инфекции мочеполовых путей у беременных</t>
  </si>
  <si>
    <t>ПОЛ ГИН Анемии беременных</t>
  </si>
  <si>
    <t>ПОЛ ГИН Отеки беременных</t>
  </si>
  <si>
    <t>ПОЛ ГИН  Рвота беременных легкая или умеренная</t>
  </si>
  <si>
    <t>ПОЛ ГИН Эрозия и эктропион шейки матки</t>
  </si>
  <si>
    <t>ПОЛ ГИН Атрофический вагинит (Постменопаузный атрофический вагинит)</t>
  </si>
  <si>
    <t>ПОЛ ГИН Вульвовагиниты</t>
  </si>
  <si>
    <t>ПОЛ ГИН Нарушения менопаузы и околоменопаузного периода</t>
  </si>
  <si>
    <t>АКУШ_Лечебная физкультура с бассейном для беременных с гестационным сахарным диабетом</t>
  </si>
  <si>
    <t>Количество посещений</t>
  </si>
  <si>
    <t xml:space="preserve">ПОЛ НЕВР Расеянный склероз и демиелинизирующие заболевания нервной системы </t>
  </si>
  <si>
    <t>Диагностика заболеваний (новообразований) органов женской репродуктивной системы, возраст 35 лет и старше</t>
  </si>
  <si>
    <t>ПОЛ_ГЕМ Дифференциальная диагностика наследственных дефицитов факторов свертывания крови и качественных дефектов тромбоцитов (1раз в 6 месяцев)</t>
  </si>
  <si>
    <t>ПОЛ_ГЕМ Динамическое наблюдение, оценка эффективности лечения  при гемоф. А, гемоф. В (1 раз в три месяца)</t>
  </si>
  <si>
    <t>ПОЛ_ГЕМ Динамическое наблюдение, оценка эффективности лечения при болезни Виллебранда (1 раз в три месяца)</t>
  </si>
  <si>
    <t>ПОЛ_ГЕМ Динамическое наблюдение, оценка эффективности  лечения при наследственных дефицитах других факт. свертывания крови (1раз в 6 месяцев)</t>
  </si>
  <si>
    <t>ПОЛ_ГЕМ Динамическое наблюдение, оценка эффективности лечения  при качественных дефектах тромбоцитов (1раз в 6 месяцев)</t>
  </si>
  <si>
    <r>
      <t>Приложение № 12-б</t>
    </r>
    <r>
      <rPr>
        <sz val="10"/>
        <rFont val="Times New Roman"/>
        <family val="1"/>
        <charset val="204"/>
      </rPr>
      <t xml:space="preserve"> к Генеральному тарифному соглашению на 2024 год</t>
    </r>
  </si>
  <si>
    <t>Продолжение приложения № 12-б к Генеральному тарифному соглашению на 2024 год</t>
  </si>
  <si>
    <r>
      <t>Продолжение приложения № 12-б</t>
    </r>
    <r>
      <rPr>
        <sz val="10"/>
        <color rgb="FFFF000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 к Генеральному тарифному соглашению на 2024 год</t>
    </r>
  </si>
  <si>
    <t>Продолжение приложения № 12-б
 к Генеральному тарифному соглашению на 2024 год</t>
  </si>
  <si>
    <t>Дифференциальная диагностика онкогематологического заболевания и подбор противоопухолевой терапии</t>
  </si>
  <si>
    <t xml:space="preserve">Динамическое наблюдение, оценка лечения  онкогематологического заболевания и подбор  противопухолевой терапии </t>
  </si>
  <si>
    <t>Х</t>
  </si>
  <si>
    <t>Тарифы на оплату медицинской помощи в амбулаторных условиях по онкогематологии за обращение (законченный случай лечения)  с учетом затрат на получение препарата костного мозга путем пункции (часть 3), с 01.01.2024 по 31.12.2024</t>
  </si>
  <si>
    <t>Тарифы на оплату медицинской помощи в амбулаторных условиях за законченный случай лечения  взрослому и детскому населению с гематологическими заболеваниями с нарушением свертываемости крови (часть 4), применяемые СПб ГБУЗ "Городская поликлиника № 37" (городской центр по лечению гемофилии),  с 01.01.2024 по 31.12.2024</t>
  </si>
  <si>
    <t>Тарифы за законченный случай лечения граждан в амбулаторных условиях (часть 2), 
применяемые МУ "Белая роза", с 01.01.2024 по 31.12.2024</t>
  </si>
  <si>
    <t>Тарифы на оплату медицинской помощи в амбулаторных условиях (за обращение) для специализированных подразделений (городских и межрайонных центров, женских консультаций)  (часть 1), с 01.01.2024 по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</si>
</sst>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/>
    </xf>
    <xf numFmtId="4" fontId="4" fillId="0" borderId="1" xfId="2" applyNumberFormat="1" applyFont="1" applyBorder="1" applyAlignment="1">
      <alignment vertical="center"/>
    </xf>
    <xf numFmtId="0" fontId="4" fillId="0" borderId="0" xfId="2" applyFont="1" applyFill="1" applyAlignment="1">
      <alignment vertical="center" wrapText="1"/>
    </xf>
    <xf numFmtId="0" fontId="4" fillId="0" borderId="0" xfId="2" applyFont="1" applyFill="1" applyAlignment="1">
      <alignment horizontal="center" vertical="center"/>
    </xf>
    <xf numFmtId="4" fontId="4" fillId="0" borderId="0" xfId="2" applyNumberFormat="1" applyFont="1" applyFill="1" applyAlignment="1">
      <alignment vertical="center" wrapText="1"/>
    </xf>
    <xf numFmtId="0" fontId="4" fillId="2" borderId="0" xfId="2" applyFont="1" applyFill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8" fillId="0" borderId="0" xfId="0" applyFont="1"/>
    <xf numFmtId="4" fontId="8" fillId="0" borderId="0" xfId="0" applyNumberFormat="1" applyFont="1"/>
    <xf numFmtId="0" fontId="9" fillId="0" borderId="0" xfId="0" applyFont="1" applyAlignment="1">
      <alignment horizontal="justify"/>
    </xf>
    <xf numFmtId="0" fontId="9" fillId="0" borderId="0" xfId="0" applyFont="1"/>
    <xf numFmtId="0" fontId="4" fillId="2" borderId="1" xfId="2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4" fillId="2" borderId="1" xfId="2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4" fillId="2" borderId="1" xfId="2" applyFont="1" applyFill="1" applyBorder="1" applyAlignment="1">
      <alignment horizontal="left" vertical="center" wrapText="1"/>
    </xf>
    <xf numFmtId="0" fontId="4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vertical="center"/>
    </xf>
    <xf numFmtId="0" fontId="4" fillId="5" borderId="0" xfId="2" applyFont="1" applyFill="1" applyAlignment="1">
      <alignment vertical="center"/>
    </xf>
    <xf numFmtId="0" fontId="4" fillId="0" borderId="7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 wrapText="1"/>
    </xf>
    <xf numFmtId="0" fontId="8" fillId="0" borderId="0" xfId="0" applyFont="1" applyBorder="1"/>
    <xf numFmtId="0" fontId="11" fillId="0" borderId="0" xfId="0" applyFont="1" applyAlignment="1">
      <alignment horizontal="justify"/>
    </xf>
    <xf numFmtId="4" fontId="4" fillId="0" borderId="2" xfId="2" applyNumberFormat="1" applyFont="1" applyBorder="1" applyAlignment="1">
      <alignment horizontal="center" vertical="center"/>
    </xf>
    <xf numFmtId="4" fontId="4" fillId="0" borderId="6" xfId="2" applyNumberFormat="1" applyFont="1" applyBorder="1" applyAlignment="1">
      <alignment horizontal="center" vertical="center"/>
    </xf>
    <xf numFmtId="4" fontId="4" fillId="0" borderId="7" xfId="2" applyNumberFormat="1" applyFont="1" applyBorder="1" applyAlignment="1">
      <alignment horizontal="center" vertical="center"/>
    </xf>
    <xf numFmtId="4" fontId="4" fillId="4" borderId="2" xfId="2" applyNumberFormat="1" applyFont="1" applyFill="1" applyBorder="1" applyAlignment="1">
      <alignment horizontal="center" vertical="center"/>
    </xf>
    <xf numFmtId="4" fontId="4" fillId="4" borderId="6" xfId="2" applyNumberFormat="1" applyFont="1" applyFill="1" applyBorder="1" applyAlignment="1">
      <alignment horizontal="center" vertical="center"/>
    </xf>
    <xf numFmtId="4" fontId="4" fillId="4" borderId="7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4" fontId="5" fillId="2" borderId="4" xfId="2" applyNumberFormat="1" applyFont="1" applyFill="1" applyBorder="1" applyAlignment="1">
      <alignment horizontal="center" vertical="center" wrapText="1"/>
    </xf>
    <xf numFmtId="4" fontId="5" fillId="2" borderId="5" xfId="2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4" fillId="0" borderId="0" xfId="2" applyFont="1" applyAlignment="1">
      <alignment horizontal="left" vertical="center" wrapText="1" indent="39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right" vertical="center" wrapText="1" indent="4"/>
    </xf>
    <xf numFmtId="4" fontId="10" fillId="2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vertical="center" wrapText="1"/>
    </xf>
  </cellXfs>
  <cellStyles count="3">
    <cellStyle name="Обычный" xfId="0" builtinId="0"/>
    <cellStyle name="Обычный_Лист1" xfId="1"/>
    <cellStyle name="Обычный_Прилож. 12-б амб.пол. МЭС с 01.01.2013" xfId="2"/>
  </cellStyles>
  <dxfs count="170"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view="pageBreakPreview" zoomScale="120" zoomScaleNormal="120" zoomScaleSheetLayoutView="120" workbookViewId="0">
      <selection activeCell="A2" sqref="A2:M2"/>
    </sheetView>
  </sheetViews>
  <sheetFormatPr defaultColWidth="8.85546875" defaultRowHeight="12.75" x14ac:dyDescent="0.25"/>
  <cols>
    <col min="1" max="1" width="8" style="6" customWidth="1"/>
    <col min="2" max="2" width="59.28515625" style="5" customWidth="1"/>
    <col min="3" max="3" width="10.28515625" style="7" customWidth="1"/>
    <col min="4" max="4" width="11.28515625" style="8" customWidth="1"/>
    <col min="5" max="6" width="9.85546875" style="9" bestFit="1" customWidth="1"/>
    <col min="7" max="7" width="10" style="9" customWidth="1"/>
    <col min="8" max="8" width="10.85546875" style="9" customWidth="1"/>
    <col min="9" max="9" width="9.85546875" style="9" bestFit="1" customWidth="1"/>
    <col min="10" max="11" width="8.85546875" style="9"/>
    <col min="12" max="12" width="13" style="9" customWidth="1"/>
    <col min="13" max="13" width="11.85546875" style="9" customWidth="1"/>
    <col min="14" max="14" width="12.140625" style="9" customWidth="1"/>
    <col min="15" max="194" width="8.85546875" style="9"/>
    <col min="195" max="195" width="9.5703125" style="9" customWidth="1"/>
    <col min="196" max="196" width="61.42578125" style="9" customWidth="1"/>
    <col min="197" max="197" width="8.28515625" style="9" customWidth="1"/>
    <col min="198" max="198" width="15.28515625" style="9" customWidth="1"/>
    <col min="199" max="202" width="8.85546875" style="9" customWidth="1"/>
    <col min="203" max="203" width="12.28515625" style="9" customWidth="1"/>
    <col min="204" max="204" width="9.140625" style="9" customWidth="1"/>
    <col min="205" max="205" width="9.7109375" style="9" customWidth="1"/>
    <col min="206" max="206" width="8.140625" style="9" bestFit="1" customWidth="1"/>
    <col min="207" max="207" width="8.85546875" style="9"/>
    <col min="208" max="208" width="9.7109375" style="9" customWidth="1"/>
    <col min="209" max="209" width="9.28515625" style="9" customWidth="1"/>
    <col min="210" max="210" width="9.7109375" style="9" customWidth="1"/>
    <col min="211" max="211" width="9.28515625" style="9" customWidth="1"/>
    <col min="212" max="212" width="8.5703125" style="9" customWidth="1"/>
    <col min="213" max="213" width="8.7109375" style="9" customWidth="1"/>
    <col min="214" max="16384" width="8.85546875" style="9"/>
  </cols>
  <sheetData>
    <row r="1" spans="1:14" ht="61.15" customHeight="1" x14ac:dyDescent="0.25">
      <c r="I1" s="50" t="s">
        <v>41</v>
      </c>
      <c r="J1" s="50"/>
      <c r="K1" s="50"/>
      <c r="L1" s="50"/>
      <c r="M1" s="50"/>
    </row>
    <row r="2" spans="1:14" ht="48" customHeight="1" x14ac:dyDescent="0.25">
      <c r="A2" s="51" t="s">
        <v>51</v>
      </c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</row>
    <row r="3" spans="1:14" s="10" customFormat="1" ht="28.15" customHeight="1" x14ac:dyDescent="0.25">
      <c r="A3" s="53" t="s">
        <v>0</v>
      </c>
      <c r="B3" s="55" t="s">
        <v>1</v>
      </c>
      <c r="C3" s="57" t="s">
        <v>17</v>
      </c>
      <c r="D3" s="59" t="s">
        <v>33</v>
      </c>
      <c r="E3" s="61" t="s">
        <v>2</v>
      </c>
      <c r="F3" s="62"/>
      <c r="G3" s="62"/>
      <c r="H3" s="62"/>
      <c r="I3" s="62"/>
      <c r="J3" s="62"/>
      <c r="K3" s="62"/>
      <c r="L3" s="62"/>
      <c r="M3" s="62"/>
      <c r="N3" s="37"/>
    </row>
    <row r="4" spans="1:14" s="11" customFormat="1" x14ac:dyDescent="0.25">
      <c r="A4" s="54"/>
      <c r="B4" s="56"/>
      <c r="C4" s="58"/>
      <c r="D4" s="60"/>
      <c r="E4" s="38">
        <v>1</v>
      </c>
      <c r="F4" s="38">
        <v>2</v>
      </c>
      <c r="G4" s="38">
        <v>3</v>
      </c>
      <c r="H4" s="38">
        <v>4</v>
      </c>
      <c r="I4" s="38">
        <v>5</v>
      </c>
      <c r="J4" s="38">
        <v>6</v>
      </c>
      <c r="K4" s="38">
        <v>7</v>
      </c>
      <c r="L4" s="38">
        <v>8</v>
      </c>
      <c r="M4" s="38">
        <v>9</v>
      </c>
      <c r="N4" s="38">
        <v>10</v>
      </c>
    </row>
    <row r="5" spans="1:14" ht="36.75" customHeight="1" x14ac:dyDescent="0.25">
      <c r="A5" s="1">
        <v>721041</v>
      </c>
      <c r="B5" s="2" t="s">
        <v>3</v>
      </c>
      <c r="C5" s="16">
        <v>11571.5</v>
      </c>
      <c r="D5" s="3">
        <v>5</v>
      </c>
      <c r="E5" s="67" t="s">
        <v>47</v>
      </c>
      <c r="F5" s="25">
        <v>4628.6000000000004</v>
      </c>
      <c r="G5" s="25">
        <v>6942.9</v>
      </c>
      <c r="H5" s="25">
        <v>9257.2000000000007</v>
      </c>
      <c r="I5" s="25">
        <v>11571.5</v>
      </c>
      <c r="J5" s="4"/>
      <c r="K5" s="4"/>
      <c r="L5" s="4"/>
      <c r="M5" s="4"/>
      <c r="N5" s="29"/>
    </row>
    <row r="6" spans="1:14" ht="42.75" customHeight="1" x14ac:dyDescent="0.25">
      <c r="A6" s="3">
        <v>721043</v>
      </c>
      <c r="B6" s="27" t="s">
        <v>4</v>
      </c>
      <c r="C6" s="16">
        <v>1392.8</v>
      </c>
      <c r="D6" s="3">
        <v>1</v>
      </c>
      <c r="E6" s="25">
        <v>1392.8</v>
      </c>
      <c r="F6" s="25"/>
      <c r="G6" s="25"/>
      <c r="H6" s="25"/>
      <c r="I6" s="25"/>
      <c r="J6" s="25"/>
      <c r="K6" s="25"/>
      <c r="L6" s="25"/>
      <c r="M6" s="25"/>
      <c r="N6" s="29"/>
    </row>
    <row r="7" spans="1:14" ht="36" customHeight="1" x14ac:dyDescent="0.25">
      <c r="A7" s="1">
        <v>721051</v>
      </c>
      <c r="B7" s="2" t="s">
        <v>5</v>
      </c>
      <c r="C7" s="16">
        <v>8257.5</v>
      </c>
      <c r="D7" s="3">
        <v>4</v>
      </c>
      <c r="E7" s="67" t="s">
        <v>47</v>
      </c>
      <c r="F7" s="25">
        <v>4128.8</v>
      </c>
      <c r="G7" s="25">
        <v>6193.1</v>
      </c>
      <c r="H7" s="25">
        <v>8257.5</v>
      </c>
      <c r="I7" s="4"/>
      <c r="J7" s="4"/>
      <c r="K7" s="4"/>
      <c r="L7" s="4"/>
      <c r="M7" s="4"/>
      <c r="N7" s="29"/>
    </row>
    <row r="8" spans="1:14" ht="33.75" customHeight="1" x14ac:dyDescent="0.25">
      <c r="A8" s="1">
        <v>721053</v>
      </c>
      <c r="B8" s="2" t="s">
        <v>6</v>
      </c>
      <c r="C8" s="16">
        <v>1574.3</v>
      </c>
      <c r="D8" s="3">
        <v>1</v>
      </c>
      <c r="E8" s="25">
        <v>1574.3</v>
      </c>
      <c r="F8" s="4"/>
      <c r="G8" s="4"/>
      <c r="H8" s="4"/>
      <c r="I8" s="4"/>
      <c r="J8" s="4"/>
      <c r="K8" s="4"/>
      <c r="L8" s="4"/>
      <c r="M8" s="4"/>
      <c r="N8" s="29"/>
    </row>
    <row r="9" spans="1:14" s="28" customFormat="1" ht="43.5" customHeight="1" x14ac:dyDescent="0.25">
      <c r="A9" s="3">
        <v>741073</v>
      </c>
      <c r="B9" s="27" t="s">
        <v>7</v>
      </c>
      <c r="C9" s="16">
        <v>1259.4000000000001</v>
      </c>
      <c r="D9" s="3">
        <v>1</v>
      </c>
      <c r="E9" s="25">
        <v>1259.4000000000001</v>
      </c>
      <c r="F9" s="25"/>
      <c r="G9" s="25"/>
      <c r="H9" s="25"/>
      <c r="I9" s="25"/>
      <c r="J9" s="25"/>
      <c r="K9" s="25"/>
      <c r="L9" s="25"/>
      <c r="M9" s="25"/>
      <c r="N9" s="23"/>
    </row>
    <row r="10" spans="1:14" ht="42.75" customHeight="1" x14ac:dyDescent="0.25">
      <c r="A10" s="1">
        <v>741150</v>
      </c>
      <c r="B10" s="2" t="s">
        <v>34</v>
      </c>
      <c r="C10" s="16">
        <v>1533.1</v>
      </c>
      <c r="D10" s="3">
        <v>1</v>
      </c>
      <c r="E10" s="25">
        <v>1533.1</v>
      </c>
      <c r="F10" s="4"/>
      <c r="G10" s="4"/>
      <c r="H10" s="4"/>
      <c r="I10" s="4"/>
      <c r="J10" s="4"/>
      <c r="K10" s="4"/>
      <c r="L10" s="4"/>
      <c r="M10" s="4"/>
      <c r="N10" s="29"/>
    </row>
    <row r="11" spans="1:14" x14ac:dyDescent="0.25">
      <c r="A11" s="3">
        <v>751020</v>
      </c>
      <c r="B11" s="27" t="s">
        <v>8</v>
      </c>
      <c r="C11" s="16">
        <v>2352.5</v>
      </c>
      <c r="D11" s="13">
        <v>2</v>
      </c>
      <c r="E11" s="67" t="s">
        <v>47</v>
      </c>
      <c r="F11" s="25">
        <v>2352.5</v>
      </c>
      <c r="G11" s="25"/>
      <c r="H11" s="25"/>
      <c r="I11" s="25"/>
      <c r="J11" s="25"/>
      <c r="K11" s="25"/>
      <c r="L11" s="25"/>
      <c r="M11" s="25"/>
      <c r="N11" s="29"/>
    </row>
    <row r="12" spans="1:14" ht="25.5" x14ac:dyDescent="0.25">
      <c r="A12" s="3">
        <v>751021</v>
      </c>
      <c r="B12" s="27" t="s">
        <v>9</v>
      </c>
      <c r="C12" s="16">
        <v>3064.2</v>
      </c>
      <c r="D12" s="13">
        <v>2</v>
      </c>
      <c r="E12" s="67" t="s">
        <v>47</v>
      </c>
      <c r="F12" s="25">
        <v>3064.2</v>
      </c>
      <c r="G12" s="25"/>
      <c r="H12" s="25"/>
      <c r="I12" s="25"/>
      <c r="J12" s="25"/>
      <c r="K12" s="25"/>
      <c r="L12" s="25"/>
      <c r="M12" s="25"/>
      <c r="N12" s="29"/>
    </row>
    <row r="13" spans="1:14" x14ac:dyDescent="0.25">
      <c r="A13" s="3">
        <v>751023</v>
      </c>
      <c r="B13" s="26" t="s">
        <v>10</v>
      </c>
      <c r="C13" s="16">
        <v>1434.9</v>
      </c>
      <c r="D13" s="13">
        <v>1</v>
      </c>
      <c r="E13" s="25">
        <v>1434.9</v>
      </c>
      <c r="F13" s="25">
        <v>0</v>
      </c>
      <c r="G13" s="25"/>
      <c r="H13" s="25"/>
      <c r="I13" s="25"/>
      <c r="J13" s="25"/>
      <c r="K13" s="25"/>
      <c r="L13" s="25"/>
      <c r="M13" s="25"/>
      <c r="N13" s="29"/>
    </row>
    <row r="14" spans="1:14" x14ac:dyDescent="0.2">
      <c r="A14" s="1">
        <v>831020</v>
      </c>
      <c r="B14" s="17" t="s">
        <v>22</v>
      </c>
      <c r="C14" s="16">
        <v>16022</v>
      </c>
      <c r="D14" s="18">
        <v>3</v>
      </c>
      <c r="E14" s="67" t="s">
        <v>47</v>
      </c>
      <c r="F14" s="25">
        <v>8529.9</v>
      </c>
      <c r="G14" s="25">
        <v>16022</v>
      </c>
      <c r="H14" s="25">
        <v>0</v>
      </c>
      <c r="I14" s="25">
        <v>0</v>
      </c>
      <c r="J14" s="4"/>
      <c r="K14" s="4"/>
      <c r="L14" s="4"/>
      <c r="M14" s="4"/>
      <c r="N14" s="29"/>
    </row>
    <row r="15" spans="1:14" x14ac:dyDescent="0.2">
      <c r="A15" s="1">
        <v>831040</v>
      </c>
      <c r="B15" s="17" t="s">
        <v>23</v>
      </c>
      <c r="C15" s="16">
        <v>12448.8</v>
      </c>
      <c r="D15" s="18">
        <v>4</v>
      </c>
      <c r="E15" s="67" t="s">
        <v>47</v>
      </c>
      <c r="F15" s="25">
        <v>4743.1000000000004</v>
      </c>
      <c r="G15" s="25">
        <v>6681.3</v>
      </c>
      <c r="H15" s="25">
        <v>12448.8</v>
      </c>
      <c r="I15" s="25">
        <v>0</v>
      </c>
      <c r="J15" s="4"/>
      <c r="K15" s="4"/>
      <c r="L15" s="4"/>
      <c r="M15" s="4"/>
      <c r="N15" s="29"/>
    </row>
    <row r="16" spans="1:14" x14ac:dyDescent="0.2">
      <c r="A16" s="1">
        <v>831050</v>
      </c>
      <c r="B16" s="17" t="s">
        <v>24</v>
      </c>
      <c r="C16" s="16">
        <v>10459.9</v>
      </c>
      <c r="D16" s="18">
        <v>5</v>
      </c>
      <c r="E16" s="67" t="s">
        <v>47</v>
      </c>
      <c r="F16" s="25">
        <v>3282.8</v>
      </c>
      <c r="G16" s="25">
        <v>5220.7</v>
      </c>
      <c r="H16" s="25">
        <v>7158.9</v>
      </c>
      <c r="I16" s="25">
        <v>10459.9</v>
      </c>
      <c r="J16" s="4"/>
      <c r="K16" s="4"/>
      <c r="L16" s="4"/>
      <c r="M16" s="4"/>
      <c r="N16" s="29"/>
    </row>
    <row r="17" spans="1:14" x14ac:dyDescent="0.2">
      <c r="A17" s="1">
        <v>831070</v>
      </c>
      <c r="B17" s="17" t="s">
        <v>25</v>
      </c>
      <c r="C17" s="16">
        <v>8642.6</v>
      </c>
      <c r="D17" s="18">
        <v>5</v>
      </c>
      <c r="E17" s="67" t="s">
        <v>47</v>
      </c>
      <c r="F17" s="25">
        <v>2828.3</v>
      </c>
      <c r="G17" s="25">
        <v>4766.5</v>
      </c>
      <c r="H17" s="25">
        <v>6704.6</v>
      </c>
      <c r="I17" s="25">
        <v>8642.6</v>
      </c>
      <c r="J17" s="4"/>
      <c r="K17" s="4"/>
      <c r="L17" s="4"/>
      <c r="M17" s="4"/>
      <c r="N17" s="29"/>
    </row>
    <row r="18" spans="1:14" x14ac:dyDescent="0.2">
      <c r="A18" s="1">
        <v>831080</v>
      </c>
      <c r="B18" s="17" t="s">
        <v>26</v>
      </c>
      <c r="C18" s="16">
        <v>21000.1</v>
      </c>
      <c r="D18" s="18">
        <v>4</v>
      </c>
      <c r="E18" s="67" t="s">
        <v>47</v>
      </c>
      <c r="F18" s="25">
        <v>7593.6</v>
      </c>
      <c r="G18" s="25">
        <v>9531.7000000000007</v>
      </c>
      <c r="H18" s="25">
        <v>21000.1</v>
      </c>
      <c r="I18" s="25">
        <v>0</v>
      </c>
      <c r="J18" s="4"/>
      <c r="K18" s="4"/>
      <c r="L18" s="4"/>
      <c r="M18" s="4"/>
      <c r="N18" s="29"/>
    </row>
    <row r="19" spans="1:14" x14ac:dyDescent="0.2">
      <c r="A19" s="1">
        <v>831090</v>
      </c>
      <c r="B19" s="17" t="s">
        <v>27</v>
      </c>
      <c r="C19" s="16">
        <v>16505.5</v>
      </c>
      <c r="D19" s="18">
        <v>4</v>
      </c>
      <c r="E19" s="67" t="s">
        <v>47</v>
      </c>
      <c r="F19" s="25">
        <v>6095.4</v>
      </c>
      <c r="G19" s="25">
        <v>8033.5</v>
      </c>
      <c r="H19" s="25">
        <v>16505.5</v>
      </c>
      <c r="I19" s="25">
        <v>0</v>
      </c>
      <c r="J19" s="4"/>
      <c r="K19" s="4"/>
      <c r="L19" s="4"/>
      <c r="M19" s="4"/>
      <c r="N19" s="29"/>
    </row>
    <row r="20" spans="1:14" x14ac:dyDescent="0.2">
      <c r="A20" s="1">
        <v>831130</v>
      </c>
      <c r="B20" s="17" t="s">
        <v>28</v>
      </c>
      <c r="C20" s="16">
        <v>7483.5</v>
      </c>
      <c r="D20" s="18">
        <v>3</v>
      </c>
      <c r="E20" s="67" t="s">
        <v>47</v>
      </c>
      <c r="F20" s="25">
        <v>4260.6000000000004</v>
      </c>
      <c r="G20" s="25">
        <v>7483.5</v>
      </c>
      <c r="H20" s="25">
        <v>0</v>
      </c>
      <c r="I20" s="25">
        <v>0</v>
      </c>
      <c r="J20" s="4"/>
      <c r="K20" s="4"/>
      <c r="L20" s="4"/>
      <c r="M20" s="4"/>
      <c r="N20" s="29"/>
    </row>
    <row r="21" spans="1:14" ht="25.5" x14ac:dyDescent="0.2">
      <c r="A21" s="1">
        <v>831240</v>
      </c>
      <c r="B21" s="17" t="s">
        <v>29</v>
      </c>
      <c r="C21" s="16">
        <v>14045.7</v>
      </c>
      <c r="D21" s="18">
        <v>3</v>
      </c>
      <c r="E21" s="67" t="s">
        <v>47</v>
      </c>
      <c r="F21" s="25">
        <v>7541.8</v>
      </c>
      <c r="G21" s="25">
        <v>14045.7</v>
      </c>
      <c r="H21" s="25">
        <v>0</v>
      </c>
      <c r="I21" s="25">
        <v>0</v>
      </c>
      <c r="J21" s="4"/>
      <c r="K21" s="4"/>
      <c r="L21" s="4"/>
      <c r="M21" s="4"/>
      <c r="N21" s="29"/>
    </row>
    <row r="22" spans="1:14" x14ac:dyDescent="0.2">
      <c r="A22" s="1">
        <v>831250</v>
      </c>
      <c r="B22" s="17" t="s">
        <v>30</v>
      </c>
      <c r="C22" s="16">
        <v>8111</v>
      </c>
      <c r="D22" s="18">
        <v>3</v>
      </c>
      <c r="E22" s="67" t="s">
        <v>47</v>
      </c>
      <c r="F22" s="25">
        <v>4574.3999999999996</v>
      </c>
      <c r="G22" s="25">
        <v>8111</v>
      </c>
      <c r="H22" s="25">
        <v>0</v>
      </c>
      <c r="I22" s="25">
        <v>0</v>
      </c>
      <c r="J22" s="4"/>
      <c r="K22" s="4"/>
      <c r="L22" s="4"/>
      <c r="M22" s="4"/>
      <c r="N22" s="29"/>
    </row>
    <row r="23" spans="1:14" x14ac:dyDescent="0.2">
      <c r="A23" s="1">
        <v>831260</v>
      </c>
      <c r="B23" s="17" t="s">
        <v>31</v>
      </c>
      <c r="C23" s="16">
        <v>9851.7000000000007</v>
      </c>
      <c r="D23" s="18">
        <v>5</v>
      </c>
      <c r="E23" s="67" t="s">
        <v>47</v>
      </c>
      <c r="F23" s="25">
        <v>3167.5</v>
      </c>
      <c r="G23" s="25">
        <v>5105.6000000000004</v>
      </c>
      <c r="H23" s="25">
        <v>7043.8</v>
      </c>
      <c r="I23" s="25">
        <v>9851.7000000000007</v>
      </c>
      <c r="J23" s="4"/>
      <c r="K23" s="4"/>
      <c r="L23" s="4"/>
      <c r="M23" s="4"/>
      <c r="N23" s="29"/>
    </row>
    <row r="24" spans="1:14" ht="25.5" x14ac:dyDescent="0.25">
      <c r="A24" s="31">
        <v>891218</v>
      </c>
      <c r="B24" s="31" t="s">
        <v>32</v>
      </c>
      <c r="C24" s="16">
        <v>9268.7999999999993</v>
      </c>
      <c r="D24" s="14">
        <v>10</v>
      </c>
      <c r="E24" s="43">
        <f>$C$24/2</f>
        <v>4634.3999999999996</v>
      </c>
      <c r="F24" s="44"/>
      <c r="G24" s="44"/>
      <c r="H24" s="44"/>
      <c r="I24" s="44"/>
      <c r="J24" s="44"/>
      <c r="K24" s="45"/>
      <c r="L24" s="46">
        <f>$C$24</f>
        <v>9268.7999999999993</v>
      </c>
      <c r="M24" s="47"/>
      <c r="N24" s="48"/>
    </row>
    <row r="25" spans="1:14" x14ac:dyDescent="0.25">
      <c r="A25" s="1">
        <v>881920</v>
      </c>
      <c r="B25" s="2" t="s">
        <v>11</v>
      </c>
      <c r="C25" s="16">
        <v>3064.7</v>
      </c>
      <c r="D25" s="3">
        <v>3</v>
      </c>
      <c r="E25" s="67" t="s">
        <v>47</v>
      </c>
      <c r="F25" s="25">
        <v>2056.6999999999998</v>
      </c>
      <c r="G25" s="25">
        <v>3064.7</v>
      </c>
      <c r="H25" s="4"/>
      <c r="I25" s="4"/>
      <c r="J25" s="4"/>
      <c r="K25" s="4"/>
      <c r="L25" s="4"/>
      <c r="M25" s="4"/>
      <c r="N25" s="29"/>
    </row>
    <row r="26" spans="1:14" x14ac:dyDescent="0.25">
      <c r="A26" s="1">
        <v>881930</v>
      </c>
      <c r="B26" s="2" t="s">
        <v>12</v>
      </c>
      <c r="C26" s="16">
        <v>1946.8</v>
      </c>
      <c r="D26" s="14">
        <v>2</v>
      </c>
      <c r="E26" s="67" t="s">
        <v>47</v>
      </c>
      <c r="F26" s="25">
        <v>1946.8</v>
      </c>
      <c r="G26" s="25"/>
      <c r="H26" s="4"/>
      <c r="I26" s="4"/>
      <c r="J26" s="4"/>
      <c r="K26" s="4"/>
      <c r="L26" s="4"/>
      <c r="M26" s="4"/>
      <c r="N26" s="29"/>
    </row>
    <row r="27" spans="1:14" ht="28.5" customHeight="1" x14ac:dyDescent="0.25">
      <c r="A27" s="1">
        <v>881934</v>
      </c>
      <c r="B27" s="15" t="s">
        <v>13</v>
      </c>
      <c r="C27" s="16">
        <v>4476.5</v>
      </c>
      <c r="D27" s="14">
        <v>2</v>
      </c>
      <c r="E27" s="67" t="s">
        <v>47</v>
      </c>
      <c r="F27" s="25">
        <v>4476.5</v>
      </c>
      <c r="G27" s="25"/>
      <c r="H27" s="4"/>
      <c r="I27" s="4"/>
      <c r="J27" s="4"/>
      <c r="K27" s="4"/>
      <c r="L27" s="4"/>
      <c r="M27" s="4"/>
      <c r="N27" s="29"/>
    </row>
    <row r="28" spans="1:14" ht="25.5" x14ac:dyDescent="0.25">
      <c r="A28" s="1">
        <v>881960</v>
      </c>
      <c r="B28" s="2" t="s">
        <v>14</v>
      </c>
      <c r="C28" s="16">
        <v>3448</v>
      </c>
      <c r="D28" s="14">
        <v>4</v>
      </c>
      <c r="E28" s="67" t="s">
        <v>47</v>
      </c>
      <c r="F28" s="25">
        <v>1663.2</v>
      </c>
      <c r="G28" s="25">
        <v>2555.6</v>
      </c>
      <c r="H28" s="25">
        <v>3448</v>
      </c>
      <c r="I28" s="4"/>
      <c r="J28" s="4"/>
      <c r="K28" s="4"/>
      <c r="L28" s="4"/>
      <c r="M28" s="4"/>
      <c r="N28" s="29"/>
    </row>
    <row r="29" spans="1:14" x14ac:dyDescent="0.25">
      <c r="A29" s="12">
        <v>881970</v>
      </c>
      <c r="B29" s="15" t="s">
        <v>15</v>
      </c>
      <c r="C29" s="16">
        <v>8723.6</v>
      </c>
      <c r="D29" s="14">
        <v>5</v>
      </c>
      <c r="E29" s="67" t="s">
        <v>47</v>
      </c>
      <c r="F29" s="25">
        <v>2759</v>
      </c>
      <c r="G29" s="25">
        <v>4747.2</v>
      </c>
      <c r="H29" s="25">
        <v>6735.4</v>
      </c>
      <c r="I29" s="25">
        <v>8723.6</v>
      </c>
      <c r="J29" s="4"/>
      <c r="K29" s="4"/>
      <c r="L29" s="4"/>
      <c r="M29" s="4"/>
      <c r="N29" s="29"/>
    </row>
    <row r="30" spans="1:14" ht="27" customHeight="1" x14ac:dyDescent="0.25">
      <c r="A30" s="12">
        <v>881980</v>
      </c>
      <c r="B30" s="2" t="s">
        <v>20</v>
      </c>
      <c r="C30" s="16">
        <v>6192.2</v>
      </c>
      <c r="D30" s="14">
        <v>1</v>
      </c>
      <c r="E30" s="25">
        <v>6192.2</v>
      </c>
      <c r="F30" s="25"/>
      <c r="G30" s="25"/>
      <c r="H30" s="25"/>
      <c r="I30" s="25"/>
      <c r="J30" s="4"/>
      <c r="K30" s="4"/>
      <c r="L30" s="4"/>
      <c r="M30" s="4"/>
      <c r="N30" s="29"/>
    </row>
    <row r="31" spans="1:14" ht="27" customHeight="1" x14ac:dyDescent="0.25">
      <c r="A31" s="12">
        <v>881990</v>
      </c>
      <c r="B31" s="2" t="s">
        <v>21</v>
      </c>
      <c r="C31" s="16">
        <v>5051</v>
      </c>
      <c r="D31" s="14">
        <v>1</v>
      </c>
      <c r="E31" s="25">
        <v>5051</v>
      </c>
      <c r="F31" s="25"/>
      <c r="G31" s="25"/>
      <c r="H31" s="25"/>
      <c r="I31" s="25"/>
      <c r="J31" s="4"/>
      <c r="K31" s="4"/>
      <c r="L31" s="4"/>
      <c r="M31" s="4"/>
      <c r="N31" s="29"/>
    </row>
    <row r="32" spans="1:14" s="39" customFormat="1" x14ac:dyDescent="0.25">
      <c r="A32" s="49"/>
      <c r="B32" s="49"/>
      <c r="C32" s="49"/>
      <c r="D32" s="49"/>
      <c r="E32" s="49"/>
    </row>
    <row r="33" spans="2:6" ht="39.6" customHeight="1" x14ac:dyDescent="0.25">
      <c r="B33" s="30"/>
    </row>
    <row r="35" spans="2:6" x14ac:dyDescent="0.25">
      <c r="B35" s="30"/>
    </row>
    <row r="46" spans="2:6" x14ac:dyDescent="0.25">
      <c r="F46" s="28"/>
    </row>
  </sheetData>
  <mergeCells count="10">
    <mergeCell ref="E24:K24"/>
    <mergeCell ref="L24:N24"/>
    <mergeCell ref="A32:E32"/>
    <mergeCell ref="I1:M1"/>
    <mergeCell ref="A2:M2"/>
    <mergeCell ref="A3:A4"/>
    <mergeCell ref="B3:B4"/>
    <mergeCell ref="C3:C4"/>
    <mergeCell ref="D3:D4"/>
    <mergeCell ref="E3:M3"/>
  </mergeCells>
  <conditionalFormatting sqref="E5 E7 E12">
    <cfRule type="cellIs" dxfId="169" priority="181" stopIfTrue="1" operator="equal">
      <formula>#REF!</formula>
    </cfRule>
    <cfRule type="cellIs" dxfId="168" priority="182" stopIfTrue="1" operator="equal">
      <formula>0</formula>
    </cfRule>
  </conditionalFormatting>
  <conditionalFormatting sqref="L24 E24 E5:M23 E25:M31">
    <cfRule type="expression" dxfId="167" priority="179" stopIfTrue="1">
      <formula>E$4&gt;$D5</formula>
    </cfRule>
    <cfRule type="expression" dxfId="166" priority="180" stopIfTrue="1">
      <formula>E$4=$D5</formula>
    </cfRule>
  </conditionalFormatting>
  <conditionalFormatting sqref="E5 E7 E12">
    <cfRule type="cellIs" dxfId="165" priority="173" stopIfTrue="1" operator="equal">
      <formula>#REF!</formula>
    </cfRule>
    <cfRule type="cellIs" dxfId="164" priority="174" stopIfTrue="1" operator="equal">
      <formula>0</formula>
    </cfRule>
  </conditionalFormatting>
  <conditionalFormatting sqref="E5:I5">
    <cfRule type="expression" dxfId="163" priority="171" stopIfTrue="1">
      <formula>E$4&gt;$D5</formula>
    </cfRule>
    <cfRule type="expression" dxfId="162" priority="172" stopIfTrue="1">
      <formula>E$4=$D5</formula>
    </cfRule>
  </conditionalFormatting>
  <conditionalFormatting sqref="E6">
    <cfRule type="expression" dxfId="161" priority="169" stopIfTrue="1">
      <formula>E$4&gt;$D6</formula>
    </cfRule>
    <cfRule type="expression" dxfId="160" priority="170" stopIfTrue="1">
      <formula>E$4=$D6</formula>
    </cfRule>
  </conditionalFormatting>
  <conditionalFormatting sqref="E7:H7">
    <cfRule type="expression" dxfId="159" priority="167" stopIfTrue="1">
      <formula>E$4&gt;$D7</formula>
    </cfRule>
    <cfRule type="expression" dxfId="158" priority="168" stopIfTrue="1">
      <formula>E$4=$D7</formula>
    </cfRule>
  </conditionalFormatting>
  <conditionalFormatting sqref="E8">
    <cfRule type="expression" dxfId="157" priority="165" stopIfTrue="1">
      <formula>E$4&gt;$D8</formula>
    </cfRule>
    <cfRule type="expression" dxfId="156" priority="166" stopIfTrue="1">
      <formula>E$4=$D8</formula>
    </cfRule>
  </conditionalFormatting>
  <conditionalFormatting sqref="E9">
    <cfRule type="expression" dxfId="155" priority="163" stopIfTrue="1">
      <formula>E$4&gt;$D9</formula>
    </cfRule>
    <cfRule type="expression" dxfId="154" priority="164" stopIfTrue="1">
      <formula>E$4=$D9</formula>
    </cfRule>
  </conditionalFormatting>
  <conditionalFormatting sqref="E10">
    <cfRule type="expression" dxfId="153" priority="161" stopIfTrue="1">
      <formula>E$4&gt;$D10</formula>
    </cfRule>
    <cfRule type="expression" dxfId="152" priority="162" stopIfTrue="1">
      <formula>E$4=$D10</formula>
    </cfRule>
  </conditionalFormatting>
  <conditionalFormatting sqref="E7">
    <cfRule type="expression" dxfId="151" priority="151" stopIfTrue="1">
      <formula>E$4&gt;$D7</formula>
    </cfRule>
    <cfRule type="expression" dxfId="150" priority="152" stopIfTrue="1">
      <formula>E$4=$D7</formula>
    </cfRule>
  </conditionalFormatting>
  <conditionalFormatting sqref="E7">
    <cfRule type="expression" dxfId="149" priority="149" stopIfTrue="1">
      <formula>E$4&gt;$D7</formula>
    </cfRule>
    <cfRule type="expression" dxfId="148" priority="150" stopIfTrue="1">
      <formula>E$4=$D7</formula>
    </cfRule>
  </conditionalFormatting>
  <conditionalFormatting sqref="E11">
    <cfRule type="cellIs" dxfId="147" priority="147" stopIfTrue="1" operator="equal">
      <formula>#REF!</formula>
    </cfRule>
    <cfRule type="cellIs" dxfId="146" priority="148" stopIfTrue="1" operator="equal">
      <formula>0</formula>
    </cfRule>
  </conditionalFormatting>
  <conditionalFormatting sqref="E11">
    <cfRule type="cellIs" dxfId="145" priority="145" stopIfTrue="1" operator="equal">
      <formula>#REF!</formula>
    </cfRule>
    <cfRule type="cellIs" dxfId="144" priority="146" stopIfTrue="1" operator="equal">
      <formula>0</formula>
    </cfRule>
  </conditionalFormatting>
  <conditionalFormatting sqref="E11">
    <cfRule type="expression" dxfId="143" priority="143" stopIfTrue="1">
      <formula>E$4&gt;$D11</formula>
    </cfRule>
    <cfRule type="expression" dxfId="142" priority="144" stopIfTrue="1">
      <formula>E$4=$D11</formula>
    </cfRule>
  </conditionalFormatting>
  <conditionalFormatting sqref="E11">
    <cfRule type="expression" dxfId="141" priority="141" stopIfTrue="1">
      <formula>E$4&gt;$D11</formula>
    </cfRule>
    <cfRule type="expression" dxfId="140" priority="142" stopIfTrue="1">
      <formula>E$4=$D11</formula>
    </cfRule>
  </conditionalFormatting>
  <conditionalFormatting sqref="E11">
    <cfRule type="expression" dxfId="139" priority="139" stopIfTrue="1">
      <formula>E$4&gt;$D11</formula>
    </cfRule>
    <cfRule type="expression" dxfId="138" priority="140" stopIfTrue="1">
      <formula>E$4=$D11</formula>
    </cfRule>
  </conditionalFormatting>
  <conditionalFormatting sqref="E12">
    <cfRule type="cellIs" dxfId="137" priority="137" stopIfTrue="1" operator="equal">
      <formula>#REF!</formula>
    </cfRule>
    <cfRule type="cellIs" dxfId="136" priority="138" stopIfTrue="1" operator="equal">
      <formula>0</formula>
    </cfRule>
  </conditionalFormatting>
  <conditionalFormatting sqref="E12">
    <cfRule type="cellIs" dxfId="135" priority="135" stopIfTrue="1" operator="equal">
      <formula>#REF!</formula>
    </cfRule>
    <cfRule type="cellIs" dxfId="134" priority="136" stopIfTrue="1" operator="equal">
      <formula>0</formula>
    </cfRule>
  </conditionalFormatting>
  <conditionalFormatting sqref="E12">
    <cfRule type="expression" dxfId="133" priority="133" stopIfTrue="1">
      <formula>E$4&gt;$D12</formula>
    </cfRule>
    <cfRule type="expression" dxfId="132" priority="134" stopIfTrue="1">
      <formula>E$4=$D12</formula>
    </cfRule>
  </conditionalFormatting>
  <conditionalFormatting sqref="E12">
    <cfRule type="expression" dxfId="131" priority="131" stopIfTrue="1">
      <formula>E$4&gt;$D12</formula>
    </cfRule>
    <cfRule type="expression" dxfId="130" priority="132" stopIfTrue="1">
      <formula>E$4=$D12</formula>
    </cfRule>
  </conditionalFormatting>
  <conditionalFormatting sqref="E12">
    <cfRule type="expression" dxfId="129" priority="129" stopIfTrue="1">
      <formula>E$4&gt;$D12</formula>
    </cfRule>
    <cfRule type="expression" dxfId="128" priority="130" stopIfTrue="1">
      <formula>E$4=$D12</formula>
    </cfRule>
  </conditionalFormatting>
  <conditionalFormatting sqref="E14:E23">
    <cfRule type="cellIs" dxfId="127" priority="127" stopIfTrue="1" operator="equal">
      <formula>#REF!</formula>
    </cfRule>
    <cfRule type="cellIs" dxfId="126" priority="128" stopIfTrue="1" operator="equal">
      <formula>0</formula>
    </cfRule>
  </conditionalFormatting>
  <conditionalFormatting sqref="E14:E23">
    <cfRule type="cellIs" dxfId="125" priority="125" stopIfTrue="1" operator="equal">
      <formula>#REF!</formula>
    </cfRule>
    <cfRule type="cellIs" dxfId="124" priority="126" stopIfTrue="1" operator="equal">
      <formula>0</formula>
    </cfRule>
  </conditionalFormatting>
  <conditionalFormatting sqref="E14:E23">
    <cfRule type="cellIs" dxfId="123" priority="123" stopIfTrue="1" operator="equal">
      <formula>#REF!</formula>
    </cfRule>
    <cfRule type="cellIs" dxfId="122" priority="124" stopIfTrue="1" operator="equal">
      <formula>0</formula>
    </cfRule>
  </conditionalFormatting>
  <conditionalFormatting sqref="E14:E23">
    <cfRule type="cellIs" dxfId="121" priority="121" stopIfTrue="1" operator="equal">
      <formula>#REF!</formula>
    </cfRule>
    <cfRule type="cellIs" dxfId="120" priority="122" stopIfTrue="1" operator="equal">
      <formula>0</formula>
    </cfRule>
  </conditionalFormatting>
  <conditionalFormatting sqref="E14:E23">
    <cfRule type="expression" dxfId="119" priority="119" stopIfTrue="1">
      <formula>E$4&gt;$D14</formula>
    </cfRule>
    <cfRule type="expression" dxfId="118" priority="120" stopIfTrue="1">
      <formula>E$4=$D14</formula>
    </cfRule>
  </conditionalFormatting>
  <conditionalFormatting sqref="E14:E23">
    <cfRule type="expression" dxfId="117" priority="117" stopIfTrue="1">
      <formula>E$4&gt;$D14</formula>
    </cfRule>
    <cfRule type="expression" dxfId="116" priority="118" stopIfTrue="1">
      <formula>E$4=$D14</formula>
    </cfRule>
  </conditionalFormatting>
  <conditionalFormatting sqref="E14:E23">
    <cfRule type="expression" dxfId="115" priority="115" stopIfTrue="1">
      <formula>E$4&gt;$D14</formula>
    </cfRule>
    <cfRule type="expression" dxfId="114" priority="116" stopIfTrue="1">
      <formula>E$4=$D14</formula>
    </cfRule>
  </conditionalFormatting>
  <conditionalFormatting sqref="E25:E29">
    <cfRule type="cellIs" dxfId="113" priority="113" stopIfTrue="1" operator="equal">
      <formula>#REF!</formula>
    </cfRule>
    <cfRule type="cellIs" dxfId="112" priority="114" stopIfTrue="1" operator="equal">
      <formula>0</formula>
    </cfRule>
  </conditionalFormatting>
  <conditionalFormatting sqref="E25:E29">
    <cfRule type="cellIs" dxfId="111" priority="111" stopIfTrue="1" operator="equal">
      <formula>#REF!</formula>
    </cfRule>
    <cfRule type="cellIs" dxfId="110" priority="112" stopIfTrue="1" operator="equal">
      <formula>0</formula>
    </cfRule>
  </conditionalFormatting>
  <conditionalFormatting sqref="E25:E29">
    <cfRule type="cellIs" dxfId="109" priority="109" stopIfTrue="1" operator="equal">
      <formula>#REF!</formula>
    </cfRule>
    <cfRule type="cellIs" dxfId="108" priority="110" stopIfTrue="1" operator="equal">
      <formula>0</formula>
    </cfRule>
  </conditionalFormatting>
  <conditionalFormatting sqref="E25:E29">
    <cfRule type="cellIs" dxfId="107" priority="107" stopIfTrue="1" operator="equal">
      <formula>#REF!</formula>
    </cfRule>
    <cfRule type="cellIs" dxfId="106" priority="108" stopIfTrue="1" operator="equal">
      <formula>0</formula>
    </cfRule>
  </conditionalFormatting>
  <conditionalFormatting sqref="E25:E29">
    <cfRule type="expression" dxfId="105" priority="105" stopIfTrue="1">
      <formula>E$4&gt;$D25</formula>
    </cfRule>
    <cfRule type="expression" dxfId="104" priority="106" stopIfTrue="1">
      <formula>E$4=$D25</formula>
    </cfRule>
  </conditionalFormatting>
  <conditionalFormatting sqref="E25:E29">
    <cfRule type="expression" dxfId="103" priority="103" stopIfTrue="1">
      <formula>E$4&gt;$D25</formula>
    </cfRule>
    <cfRule type="expression" dxfId="102" priority="104" stopIfTrue="1">
      <formula>E$4=$D25</formula>
    </cfRule>
  </conditionalFormatting>
  <conditionalFormatting sqref="E25:E29">
    <cfRule type="expression" dxfId="101" priority="101" stopIfTrue="1">
      <formula>E$4&gt;$D25</formula>
    </cfRule>
    <cfRule type="expression" dxfId="100" priority="102" stopIfTrue="1">
      <formula>E$4=$D25</formula>
    </cfRule>
  </conditionalFormatting>
  <conditionalFormatting sqref="E7">
    <cfRule type="expression" dxfId="99" priority="99" stopIfTrue="1">
      <formula>E$4&gt;$D7</formula>
    </cfRule>
    <cfRule type="expression" dxfId="98" priority="100" stopIfTrue="1">
      <formula>E$4=$D7</formula>
    </cfRule>
  </conditionalFormatting>
  <conditionalFormatting sqref="E11">
    <cfRule type="cellIs" dxfId="97" priority="97" stopIfTrue="1" operator="equal">
      <formula>#REF!</formula>
    </cfRule>
    <cfRule type="cellIs" dxfId="96" priority="98" stopIfTrue="1" operator="equal">
      <formula>0</formula>
    </cfRule>
  </conditionalFormatting>
  <conditionalFormatting sqref="E11">
    <cfRule type="cellIs" dxfId="95" priority="95" stopIfTrue="1" operator="equal">
      <formula>#REF!</formula>
    </cfRule>
    <cfRule type="cellIs" dxfId="94" priority="96" stopIfTrue="1" operator="equal">
      <formula>0</formula>
    </cfRule>
  </conditionalFormatting>
  <conditionalFormatting sqref="E11">
    <cfRule type="expression" dxfId="93" priority="93" stopIfTrue="1">
      <formula>E$4&gt;$D11</formula>
    </cfRule>
    <cfRule type="expression" dxfId="92" priority="94" stopIfTrue="1">
      <formula>E$4=$D11</formula>
    </cfRule>
  </conditionalFormatting>
  <conditionalFormatting sqref="E12">
    <cfRule type="expression" dxfId="91" priority="91" stopIfTrue="1">
      <formula>E$4&gt;$D12</formula>
    </cfRule>
    <cfRule type="expression" dxfId="90" priority="92" stopIfTrue="1">
      <formula>E$4=$D12</formula>
    </cfRule>
  </conditionalFormatting>
  <conditionalFormatting sqref="E14">
    <cfRule type="cellIs" dxfId="89" priority="89" stopIfTrue="1" operator="equal">
      <formula>#REF!</formula>
    </cfRule>
    <cfRule type="cellIs" dxfId="88" priority="90" stopIfTrue="1" operator="equal">
      <formula>0</formula>
    </cfRule>
  </conditionalFormatting>
  <conditionalFormatting sqref="E14">
    <cfRule type="cellIs" dxfId="87" priority="87" stopIfTrue="1" operator="equal">
      <formula>#REF!</formula>
    </cfRule>
    <cfRule type="cellIs" dxfId="86" priority="88" stopIfTrue="1" operator="equal">
      <formula>0</formula>
    </cfRule>
  </conditionalFormatting>
  <conditionalFormatting sqref="E14">
    <cfRule type="expression" dxfId="85" priority="85" stopIfTrue="1">
      <formula>E$4&gt;$D14</formula>
    </cfRule>
    <cfRule type="expression" dxfId="84" priority="86" stopIfTrue="1">
      <formula>E$4=$D14</formula>
    </cfRule>
  </conditionalFormatting>
  <conditionalFormatting sqref="E15">
    <cfRule type="cellIs" dxfId="83" priority="83" stopIfTrue="1" operator="equal">
      <formula>#REF!</formula>
    </cfRule>
    <cfRule type="cellIs" dxfId="82" priority="84" stopIfTrue="1" operator="equal">
      <formula>0</formula>
    </cfRule>
  </conditionalFormatting>
  <conditionalFormatting sqref="E15">
    <cfRule type="cellIs" dxfId="81" priority="81" stopIfTrue="1" operator="equal">
      <formula>#REF!</formula>
    </cfRule>
    <cfRule type="cellIs" dxfId="80" priority="82" stopIfTrue="1" operator="equal">
      <formula>0</formula>
    </cfRule>
  </conditionalFormatting>
  <conditionalFormatting sqref="E15">
    <cfRule type="expression" dxfId="79" priority="79" stopIfTrue="1">
      <formula>E$4&gt;$D15</formula>
    </cfRule>
    <cfRule type="expression" dxfId="78" priority="80" stopIfTrue="1">
      <formula>E$4=$D15</formula>
    </cfRule>
  </conditionalFormatting>
  <conditionalFormatting sqref="E16">
    <cfRule type="cellIs" dxfId="77" priority="77" stopIfTrue="1" operator="equal">
      <formula>#REF!</formula>
    </cfRule>
    <cfRule type="cellIs" dxfId="76" priority="78" stopIfTrue="1" operator="equal">
      <formula>0</formula>
    </cfRule>
  </conditionalFormatting>
  <conditionalFormatting sqref="E16">
    <cfRule type="cellIs" dxfId="75" priority="75" stopIfTrue="1" operator="equal">
      <formula>#REF!</formula>
    </cfRule>
    <cfRule type="cellIs" dxfId="74" priority="76" stopIfTrue="1" operator="equal">
      <formula>0</formula>
    </cfRule>
  </conditionalFormatting>
  <conditionalFormatting sqref="E16">
    <cfRule type="expression" dxfId="73" priority="73" stopIfTrue="1">
      <formula>E$4&gt;$D16</formula>
    </cfRule>
    <cfRule type="expression" dxfId="72" priority="74" stopIfTrue="1">
      <formula>E$4=$D16</formula>
    </cfRule>
  </conditionalFormatting>
  <conditionalFormatting sqref="E17">
    <cfRule type="cellIs" dxfId="71" priority="71" stopIfTrue="1" operator="equal">
      <formula>#REF!</formula>
    </cfRule>
    <cfRule type="cellIs" dxfId="70" priority="72" stopIfTrue="1" operator="equal">
      <formula>0</formula>
    </cfRule>
  </conditionalFormatting>
  <conditionalFormatting sqref="E17">
    <cfRule type="cellIs" dxfId="69" priority="69" stopIfTrue="1" operator="equal">
      <formula>#REF!</formula>
    </cfRule>
    <cfRule type="cellIs" dxfId="68" priority="70" stopIfTrue="1" operator="equal">
      <formula>0</formula>
    </cfRule>
  </conditionalFormatting>
  <conditionalFormatting sqref="E17">
    <cfRule type="expression" dxfId="67" priority="67" stopIfTrue="1">
      <formula>E$4&gt;$D17</formula>
    </cfRule>
    <cfRule type="expression" dxfId="66" priority="68" stopIfTrue="1">
      <formula>E$4=$D17</formula>
    </cfRule>
  </conditionalFormatting>
  <conditionalFormatting sqref="E18">
    <cfRule type="cellIs" dxfId="65" priority="65" stopIfTrue="1" operator="equal">
      <formula>#REF!</formula>
    </cfRule>
    <cfRule type="cellIs" dxfId="64" priority="66" stopIfTrue="1" operator="equal">
      <formula>0</formula>
    </cfRule>
  </conditionalFormatting>
  <conditionalFormatting sqref="E18">
    <cfRule type="cellIs" dxfId="63" priority="63" stopIfTrue="1" operator="equal">
      <formula>#REF!</formula>
    </cfRule>
    <cfRule type="cellIs" dxfId="62" priority="64" stopIfTrue="1" operator="equal">
      <formula>0</formula>
    </cfRule>
  </conditionalFormatting>
  <conditionalFormatting sqref="E18">
    <cfRule type="expression" dxfId="61" priority="61" stopIfTrue="1">
      <formula>E$4&gt;$D18</formula>
    </cfRule>
    <cfRule type="expression" dxfId="60" priority="62" stopIfTrue="1">
      <formula>E$4=$D18</formula>
    </cfRule>
  </conditionalFormatting>
  <conditionalFormatting sqref="E19">
    <cfRule type="cellIs" dxfId="59" priority="59" stopIfTrue="1" operator="equal">
      <formula>#REF!</formula>
    </cfRule>
    <cfRule type="cellIs" dxfId="58" priority="60" stopIfTrue="1" operator="equal">
      <formula>0</formula>
    </cfRule>
  </conditionalFormatting>
  <conditionalFormatting sqref="E19">
    <cfRule type="cellIs" dxfId="57" priority="57" stopIfTrue="1" operator="equal">
      <formula>#REF!</formula>
    </cfRule>
    <cfRule type="cellIs" dxfId="56" priority="58" stopIfTrue="1" operator="equal">
      <formula>0</formula>
    </cfRule>
  </conditionalFormatting>
  <conditionalFormatting sqref="E19">
    <cfRule type="expression" dxfId="55" priority="55" stopIfTrue="1">
      <formula>E$4&gt;$D19</formula>
    </cfRule>
    <cfRule type="expression" dxfId="54" priority="56" stopIfTrue="1">
      <formula>E$4=$D19</formula>
    </cfRule>
  </conditionalFormatting>
  <conditionalFormatting sqref="E20">
    <cfRule type="cellIs" dxfId="53" priority="53" stopIfTrue="1" operator="equal">
      <formula>#REF!</formula>
    </cfRule>
    <cfRule type="cellIs" dxfId="52" priority="54" stopIfTrue="1" operator="equal">
      <formula>0</formula>
    </cfRule>
  </conditionalFormatting>
  <conditionalFormatting sqref="E20">
    <cfRule type="cellIs" dxfId="51" priority="51" stopIfTrue="1" operator="equal">
      <formula>#REF!</formula>
    </cfRule>
    <cfRule type="cellIs" dxfId="50" priority="52" stopIfTrue="1" operator="equal">
      <formula>0</formula>
    </cfRule>
  </conditionalFormatting>
  <conditionalFormatting sqref="E20">
    <cfRule type="expression" dxfId="49" priority="49" stopIfTrue="1">
      <formula>E$4&gt;$D20</formula>
    </cfRule>
    <cfRule type="expression" dxfId="48" priority="50" stopIfTrue="1">
      <formula>E$4=$D20</formula>
    </cfRule>
  </conditionalFormatting>
  <conditionalFormatting sqref="E21">
    <cfRule type="cellIs" dxfId="47" priority="47" stopIfTrue="1" operator="equal">
      <formula>#REF!</formula>
    </cfRule>
    <cfRule type="cellIs" dxfId="46" priority="48" stopIfTrue="1" operator="equal">
      <formula>0</formula>
    </cfRule>
  </conditionalFormatting>
  <conditionalFormatting sqref="E21">
    <cfRule type="cellIs" dxfId="45" priority="45" stopIfTrue="1" operator="equal">
      <formula>#REF!</formula>
    </cfRule>
    <cfRule type="cellIs" dxfId="44" priority="46" stopIfTrue="1" operator="equal">
      <formula>0</formula>
    </cfRule>
  </conditionalFormatting>
  <conditionalFormatting sqref="E21">
    <cfRule type="expression" dxfId="43" priority="43" stopIfTrue="1">
      <formula>E$4&gt;$D21</formula>
    </cfRule>
    <cfRule type="expression" dxfId="42" priority="44" stopIfTrue="1">
      <formula>E$4=$D21</formula>
    </cfRule>
  </conditionalFormatting>
  <conditionalFormatting sqref="E22">
    <cfRule type="cellIs" dxfId="41" priority="41" stopIfTrue="1" operator="equal">
      <formula>#REF!</formula>
    </cfRule>
    <cfRule type="cellIs" dxfId="40" priority="42" stopIfTrue="1" operator="equal">
      <formula>0</formula>
    </cfRule>
  </conditionalFormatting>
  <conditionalFormatting sqref="E22">
    <cfRule type="cellIs" dxfId="39" priority="39" stopIfTrue="1" operator="equal">
      <formula>#REF!</formula>
    </cfRule>
    <cfRule type="cellIs" dxfId="38" priority="40" stopIfTrue="1" operator="equal">
      <formula>0</formula>
    </cfRule>
  </conditionalFormatting>
  <conditionalFormatting sqref="E22">
    <cfRule type="expression" dxfId="37" priority="37" stopIfTrue="1">
      <formula>E$4&gt;$D22</formula>
    </cfRule>
    <cfRule type="expression" dxfId="36" priority="38" stopIfTrue="1">
      <formula>E$4=$D22</formula>
    </cfRule>
  </conditionalFormatting>
  <conditionalFormatting sqref="E23">
    <cfRule type="cellIs" dxfId="35" priority="35" stopIfTrue="1" operator="equal">
      <formula>#REF!</formula>
    </cfRule>
    <cfRule type="cellIs" dxfId="34" priority="36" stopIfTrue="1" operator="equal">
      <formula>0</formula>
    </cfRule>
  </conditionalFormatting>
  <conditionalFormatting sqref="E23">
    <cfRule type="cellIs" dxfId="33" priority="33" stopIfTrue="1" operator="equal">
      <formula>#REF!</formula>
    </cfRule>
    <cfRule type="cellIs" dxfId="32" priority="34" stopIfTrue="1" operator="equal">
      <formula>0</formula>
    </cfRule>
  </conditionalFormatting>
  <conditionalFormatting sqref="E23">
    <cfRule type="expression" dxfId="31" priority="31" stopIfTrue="1">
      <formula>E$4&gt;$D23</formula>
    </cfRule>
    <cfRule type="expression" dxfId="30" priority="32" stopIfTrue="1">
      <formula>E$4=$D23</formula>
    </cfRule>
  </conditionalFormatting>
  <conditionalFormatting sqref="E25">
    <cfRule type="cellIs" dxfId="29" priority="29" stopIfTrue="1" operator="equal">
      <formula>#REF!</formula>
    </cfRule>
    <cfRule type="cellIs" dxfId="28" priority="30" stopIfTrue="1" operator="equal">
      <formula>0</formula>
    </cfRule>
  </conditionalFormatting>
  <conditionalFormatting sqref="E25">
    <cfRule type="cellIs" dxfId="27" priority="27" stopIfTrue="1" operator="equal">
      <formula>#REF!</formula>
    </cfRule>
    <cfRule type="cellIs" dxfId="26" priority="28" stopIfTrue="1" operator="equal">
      <formula>0</formula>
    </cfRule>
  </conditionalFormatting>
  <conditionalFormatting sqref="E25">
    <cfRule type="expression" dxfId="25" priority="25" stopIfTrue="1">
      <formula>E$4&gt;$D25</formula>
    </cfRule>
    <cfRule type="expression" dxfId="24" priority="26" stopIfTrue="1">
      <formula>E$4=$D25</formula>
    </cfRule>
  </conditionalFormatting>
  <conditionalFormatting sqref="E26">
    <cfRule type="cellIs" dxfId="23" priority="23" stopIfTrue="1" operator="equal">
      <formula>#REF!</formula>
    </cfRule>
    <cfRule type="cellIs" dxfId="22" priority="24" stopIfTrue="1" operator="equal">
      <formula>0</formula>
    </cfRule>
  </conditionalFormatting>
  <conditionalFormatting sqref="E26">
    <cfRule type="cellIs" dxfId="21" priority="21" stopIfTrue="1" operator="equal">
      <formula>#REF!</formula>
    </cfRule>
    <cfRule type="cellIs" dxfId="20" priority="22" stopIfTrue="1" operator="equal">
      <formula>0</formula>
    </cfRule>
  </conditionalFormatting>
  <conditionalFormatting sqref="E26">
    <cfRule type="expression" dxfId="19" priority="19" stopIfTrue="1">
      <formula>E$4&gt;$D26</formula>
    </cfRule>
    <cfRule type="expression" dxfId="18" priority="20" stopIfTrue="1">
      <formula>E$4=$D26</formula>
    </cfRule>
  </conditionalFormatting>
  <conditionalFormatting sqref="E27">
    <cfRule type="cellIs" dxfId="17" priority="17" stopIfTrue="1" operator="equal">
      <formula>#REF!</formula>
    </cfRule>
    <cfRule type="cellIs" dxfId="16" priority="18" stopIfTrue="1" operator="equal">
      <formula>0</formula>
    </cfRule>
  </conditionalFormatting>
  <conditionalFormatting sqref="E27">
    <cfRule type="cellIs" dxfId="15" priority="15" stopIfTrue="1" operator="equal">
      <formula>#REF!</formula>
    </cfRule>
    <cfRule type="cellIs" dxfId="14" priority="16" stopIfTrue="1" operator="equal">
      <formula>0</formula>
    </cfRule>
  </conditionalFormatting>
  <conditionalFormatting sqref="E27">
    <cfRule type="expression" dxfId="13" priority="13" stopIfTrue="1">
      <formula>E$4&gt;$D27</formula>
    </cfRule>
    <cfRule type="expression" dxfId="12" priority="14" stopIfTrue="1">
      <formula>E$4=$D27</formula>
    </cfRule>
  </conditionalFormatting>
  <conditionalFormatting sqref="E28">
    <cfRule type="cellIs" dxfId="11" priority="11" stopIfTrue="1" operator="equal">
      <formula>#REF!</formula>
    </cfRule>
    <cfRule type="cellIs" dxfId="10" priority="12" stopIfTrue="1" operator="equal">
      <formula>0</formula>
    </cfRule>
  </conditionalFormatting>
  <conditionalFormatting sqref="E28">
    <cfRule type="cellIs" dxfId="9" priority="9" stopIfTrue="1" operator="equal">
      <formula>#REF!</formula>
    </cfRule>
    <cfRule type="cellIs" dxfId="8" priority="10" stopIfTrue="1" operator="equal">
      <formula>0</formula>
    </cfRule>
  </conditionalFormatting>
  <conditionalFormatting sqref="E28">
    <cfRule type="expression" dxfId="7" priority="7" stopIfTrue="1">
      <formula>E$4&gt;$D28</formula>
    </cfRule>
    <cfRule type="expression" dxfId="6" priority="8" stopIfTrue="1">
      <formula>E$4=$D28</formula>
    </cfRule>
  </conditionalFormatting>
  <conditionalFormatting sqref="E29">
    <cfRule type="cellIs" dxfId="5" priority="5" stopIfTrue="1" operator="equal">
      <formula>#REF!</formula>
    </cfRule>
    <cfRule type="cellIs" dxfId="4" priority="6" stopIfTrue="1" operator="equal">
      <formula>0</formula>
    </cfRule>
  </conditionalFormatting>
  <conditionalFormatting sqref="E29">
    <cfRule type="cellIs" dxfId="3" priority="3" stopIfTrue="1" operator="equal">
      <formula>#REF!</formula>
    </cfRule>
    <cfRule type="cellIs" dxfId="2" priority="4" stopIfTrue="1" operator="equal">
      <formula>0</formula>
    </cfRule>
  </conditionalFormatting>
  <conditionalFormatting sqref="E29">
    <cfRule type="expression" dxfId="1" priority="1" stopIfTrue="1">
      <formula>E$4&gt;$D29</formula>
    </cfRule>
    <cfRule type="expression" dxfId="0" priority="2" stopIfTrue="1">
      <formula>E$4=$D29</formula>
    </cfRule>
  </conditionalFormatting>
  <printOptions horizontalCentered="1"/>
  <pageMargins left="0.11811023622047245" right="0.11811023622047245" top="0.2" bottom="0.17" header="0.17" footer="0.17"/>
  <pageSetup paperSize="9" scale="54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F11" sqref="F11"/>
    </sheetView>
  </sheetViews>
  <sheetFormatPr defaultColWidth="9.140625" defaultRowHeight="15" x14ac:dyDescent="0.25"/>
  <cols>
    <col min="1" max="1" width="9.140625" style="19"/>
    <col min="2" max="2" width="44.140625" style="19" customWidth="1"/>
    <col min="3" max="3" width="8.5703125" style="19" customWidth="1"/>
    <col min="4" max="4" width="8.7109375" style="19" customWidth="1"/>
    <col min="5" max="5" width="9.28515625" style="19" customWidth="1"/>
    <col min="6" max="6" width="9.42578125" style="19" customWidth="1"/>
    <col min="7" max="7" width="8.28515625" style="19" customWidth="1"/>
    <col min="8" max="8" width="9.7109375" style="19" customWidth="1"/>
    <col min="9" max="9" width="7" style="19" customWidth="1"/>
    <col min="10" max="10" width="7.7109375" style="19" customWidth="1"/>
    <col min="11" max="11" width="8" style="19" customWidth="1"/>
    <col min="12" max="12" width="7.5703125" style="19" customWidth="1"/>
    <col min="13" max="13" width="6.5703125" style="19" customWidth="1"/>
    <col min="14" max="16384" width="9.140625" style="19"/>
  </cols>
  <sheetData>
    <row r="1" spans="1:15" ht="83.45" customHeight="1" x14ac:dyDescent="0.25">
      <c r="A1" s="6"/>
      <c r="B1" s="63" t="s">
        <v>42</v>
      </c>
      <c r="C1" s="63"/>
      <c r="D1" s="63"/>
      <c r="E1" s="63"/>
      <c r="F1" s="63"/>
      <c r="G1" s="9"/>
      <c r="H1" s="9"/>
    </row>
    <row r="2" spans="1:15" ht="43.9" customHeight="1" x14ac:dyDescent="0.25">
      <c r="A2" s="51" t="s">
        <v>50</v>
      </c>
      <c r="B2" s="51"/>
      <c r="C2" s="51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</row>
    <row r="3" spans="1:15" ht="14.45" customHeight="1" x14ac:dyDescent="0.25">
      <c r="A3" s="64" t="s">
        <v>0</v>
      </c>
      <c r="B3" s="65" t="s">
        <v>1</v>
      </c>
      <c r="C3" s="57" t="s">
        <v>18</v>
      </c>
    </row>
    <row r="4" spans="1:15" ht="25.9" customHeight="1" x14ac:dyDescent="0.25">
      <c r="A4" s="64"/>
      <c r="B4" s="65"/>
      <c r="C4" s="58"/>
    </row>
    <row r="5" spans="1:15" ht="38.25" x14ac:dyDescent="0.25">
      <c r="A5" s="1">
        <v>881961</v>
      </c>
      <c r="B5" s="2" t="s">
        <v>19</v>
      </c>
      <c r="C5" s="32">
        <v>4046.5</v>
      </c>
    </row>
    <row r="6" spans="1:15" ht="38.25" x14ac:dyDescent="0.25">
      <c r="A6" s="1">
        <v>881962</v>
      </c>
      <c r="B6" s="2" t="s">
        <v>35</v>
      </c>
      <c r="C6" s="32">
        <v>4456.6000000000004</v>
      </c>
    </row>
    <row r="7" spans="1:15" x14ac:dyDescent="0.25">
      <c r="E7" s="20"/>
      <c r="F7" s="20"/>
      <c r="G7" s="20"/>
      <c r="H7" s="20"/>
    </row>
    <row r="8" spans="1:15" ht="59.45" customHeight="1" x14ac:dyDescent="0.25">
      <c r="B8" s="21"/>
      <c r="C8" s="20"/>
      <c r="E8" s="20"/>
      <c r="F8" s="20"/>
      <c r="G8" s="20"/>
      <c r="H8" s="20"/>
    </row>
    <row r="9" spans="1:15" ht="15.75" x14ac:dyDescent="0.25">
      <c r="B9" s="21"/>
      <c r="C9" s="20"/>
      <c r="E9" s="20"/>
      <c r="F9" s="20"/>
      <c r="G9" s="20"/>
      <c r="H9" s="20"/>
    </row>
    <row r="10" spans="1:15" ht="15.75" x14ac:dyDescent="0.25">
      <c r="B10" s="21"/>
    </row>
    <row r="11" spans="1:15" ht="15.75" x14ac:dyDescent="0.25">
      <c r="B11" s="21"/>
    </row>
    <row r="12" spans="1:15" ht="15.75" x14ac:dyDescent="0.25">
      <c r="B12" s="21"/>
    </row>
    <row r="13" spans="1:15" ht="15.75" x14ac:dyDescent="0.25">
      <c r="B13" s="21"/>
    </row>
    <row r="14" spans="1:15" ht="15.75" x14ac:dyDescent="0.25">
      <c r="B14" s="21"/>
    </row>
    <row r="15" spans="1:15" ht="15.75" x14ac:dyDescent="0.25">
      <c r="B15" s="21"/>
    </row>
    <row r="16" spans="1:15" ht="15.75" x14ac:dyDescent="0.25">
      <c r="B16" s="21"/>
    </row>
    <row r="17" spans="2:2" ht="15.75" x14ac:dyDescent="0.25">
      <c r="B17" s="22"/>
    </row>
  </sheetData>
  <mergeCells count="5">
    <mergeCell ref="B1:F1"/>
    <mergeCell ref="A3:A4"/>
    <mergeCell ref="B3:B4"/>
    <mergeCell ref="C3:C4"/>
    <mergeCell ref="A2:C2"/>
  </mergeCells>
  <phoneticPr fontId="0" type="noConversion"/>
  <pageMargins left="0.17" right="0.17" top="0.4" bottom="0.48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view="pageBreakPreview" zoomScale="130" zoomScaleNormal="120" zoomScaleSheetLayoutView="130" workbookViewId="0">
      <selection activeCell="B11" sqref="B11"/>
    </sheetView>
  </sheetViews>
  <sheetFormatPr defaultColWidth="8.85546875" defaultRowHeight="12.75" x14ac:dyDescent="0.25"/>
  <cols>
    <col min="1" max="1" width="8" style="6" customWidth="1"/>
    <col min="2" max="2" width="69.85546875" style="5" customWidth="1"/>
    <col min="3" max="3" width="19.28515625" style="7" customWidth="1"/>
    <col min="4" max="177" width="8.85546875" style="9"/>
    <col min="178" max="178" width="9.5703125" style="9" customWidth="1"/>
    <col min="179" max="179" width="61.42578125" style="9" customWidth="1"/>
    <col min="180" max="180" width="8.28515625" style="9" customWidth="1"/>
    <col min="181" max="181" width="15.28515625" style="9" customWidth="1"/>
    <col min="182" max="185" width="8.85546875" style="9" customWidth="1"/>
    <col min="186" max="186" width="12.28515625" style="9" customWidth="1"/>
    <col min="187" max="187" width="9.140625" style="9" customWidth="1"/>
    <col min="188" max="188" width="9.7109375" style="9" customWidth="1"/>
    <col min="189" max="189" width="8.140625" style="9" bestFit="1" customWidth="1"/>
    <col min="190" max="190" width="8.85546875" style="9"/>
    <col min="191" max="191" width="9.7109375" style="9" customWidth="1"/>
    <col min="192" max="192" width="9.28515625" style="9" customWidth="1"/>
    <col min="193" max="193" width="9.7109375" style="9" customWidth="1"/>
    <col min="194" max="194" width="9.28515625" style="9" customWidth="1"/>
    <col min="195" max="195" width="8.5703125" style="9" customWidth="1"/>
    <col min="196" max="196" width="8.7109375" style="9" customWidth="1"/>
    <col min="197" max="16384" width="8.85546875" style="9"/>
  </cols>
  <sheetData>
    <row r="1" spans="1:7" ht="61.15" customHeight="1" x14ac:dyDescent="0.25">
      <c r="B1" s="66" t="s">
        <v>43</v>
      </c>
      <c r="C1" s="66"/>
      <c r="D1" s="30"/>
      <c r="E1" s="30"/>
      <c r="F1" s="30"/>
      <c r="G1" s="30"/>
    </row>
    <row r="2" spans="1:7" ht="48" customHeight="1" x14ac:dyDescent="0.25">
      <c r="A2" s="51" t="s">
        <v>48</v>
      </c>
      <c r="B2" s="51"/>
      <c r="C2" s="51"/>
    </row>
    <row r="3" spans="1:7" s="6" customFormat="1" ht="28.15" customHeight="1" x14ac:dyDescent="0.25">
      <c r="A3" s="64" t="s">
        <v>0</v>
      </c>
      <c r="B3" s="65" t="s">
        <v>1</v>
      </c>
      <c r="C3" s="57" t="s">
        <v>17</v>
      </c>
    </row>
    <row r="4" spans="1:7" s="34" customFormat="1" x14ac:dyDescent="0.25">
      <c r="A4" s="64"/>
      <c r="B4" s="65"/>
      <c r="C4" s="58"/>
    </row>
    <row r="5" spans="1:7" s="35" customFormat="1" ht="27" customHeight="1" x14ac:dyDescent="0.25">
      <c r="A5" s="12">
        <v>731050</v>
      </c>
      <c r="B5" s="2" t="s">
        <v>16</v>
      </c>
      <c r="C5" s="32">
        <v>4168.1000000000004</v>
      </c>
    </row>
    <row r="6" spans="1:7" s="36" customFormat="1" ht="42.75" customHeight="1" x14ac:dyDescent="0.25">
      <c r="A6" s="14">
        <v>881800</v>
      </c>
      <c r="B6" s="68" t="s">
        <v>45</v>
      </c>
      <c r="C6" s="24">
        <v>39558.300000000003</v>
      </c>
    </row>
    <row r="7" spans="1:7" s="36" customFormat="1" ht="40.5" customHeight="1" x14ac:dyDescent="0.25">
      <c r="A7" s="14">
        <v>881810</v>
      </c>
      <c r="B7" s="33" t="s">
        <v>46</v>
      </c>
      <c r="C7" s="24">
        <v>25010.799999999999</v>
      </c>
    </row>
  </sheetData>
  <mergeCells count="5">
    <mergeCell ref="B1:C1"/>
    <mergeCell ref="A2:C2"/>
    <mergeCell ref="A3:A4"/>
    <mergeCell ref="B3:B4"/>
    <mergeCell ref="C3:C4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82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view="pageBreakPreview" zoomScale="130" zoomScaleNormal="120" zoomScaleSheetLayoutView="130" workbookViewId="0">
      <selection activeCell="A2" sqref="A2:C2"/>
    </sheetView>
  </sheetViews>
  <sheetFormatPr defaultColWidth="8.85546875" defaultRowHeight="12.75" x14ac:dyDescent="0.25"/>
  <cols>
    <col min="1" max="1" width="8" style="6" customWidth="1"/>
    <col min="2" max="2" width="69.85546875" style="5" customWidth="1"/>
    <col min="3" max="3" width="19.28515625" style="7" customWidth="1"/>
    <col min="4" max="177" width="8.85546875" style="9"/>
    <col min="178" max="178" width="9.5703125" style="9" customWidth="1"/>
    <col min="179" max="179" width="61.42578125" style="9" customWidth="1"/>
    <col min="180" max="180" width="8.28515625" style="9" customWidth="1"/>
    <col min="181" max="181" width="15.28515625" style="9" customWidth="1"/>
    <col min="182" max="185" width="8.85546875" style="9" customWidth="1"/>
    <col min="186" max="186" width="12.28515625" style="9" customWidth="1"/>
    <col min="187" max="187" width="9.140625" style="9" customWidth="1"/>
    <col min="188" max="188" width="9.7109375" style="9" customWidth="1"/>
    <col min="189" max="189" width="8.140625" style="9" bestFit="1" customWidth="1"/>
    <col min="190" max="190" width="8.85546875" style="9"/>
    <col min="191" max="191" width="9.7109375" style="9" customWidth="1"/>
    <col min="192" max="192" width="9.28515625" style="9" customWidth="1"/>
    <col min="193" max="193" width="9.7109375" style="9" customWidth="1"/>
    <col min="194" max="194" width="9.28515625" style="9" customWidth="1"/>
    <col min="195" max="195" width="8.5703125" style="9" customWidth="1"/>
    <col min="196" max="196" width="8.7109375" style="9" customWidth="1"/>
    <col min="197" max="16384" width="8.85546875" style="9"/>
  </cols>
  <sheetData>
    <row r="1" spans="1:7" ht="61.15" customHeight="1" x14ac:dyDescent="0.25">
      <c r="B1" s="66" t="s">
        <v>44</v>
      </c>
      <c r="C1" s="66"/>
      <c r="D1" s="30"/>
      <c r="E1" s="30"/>
      <c r="F1" s="30"/>
      <c r="G1" s="30"/>
    </row>
    <row r="2" spans="1:7" ht="58.9" customHeight="1" x14ac:dyDescent="0.25">
      <c r="A2" s="51" t="s">
        <v>49</v>
      </c>
      <c r="B2" s="51"/>
      <c r="C2" s="51"/>
      <c r="E2" s="52"/>
      <c r="F2" s="52"/>
      <c r="G2" s="52"/>
    </row>
    <row r="3" spans="1:7" s="6" customFormat="1" ht="28.15" customHeight="1" x14ac:dyDescent="0.25">
      <c r="A3" s="64" t="s">
        <v>0</v>
      </c>
      <c r="B3" s="65" t="s">
        <v>1</v>
      </c>
      <c r="C3" s="57" t="s">
        <v>17</v>
      </c>
      <c r="F3" s="42"/>
    </row>
    <row r="4" spans="1:7" s="34" customFormat="1" ht="15.75" x14ac:dyDescent="0.25">
      <c r="A4" s="64"/>
      <c r="B4" s="65"/>
      <c r="C4" s="58"/>
      <c r="F4" s="42"/>
    </row>
    <row r="5" spans="1:7" ht="39.6" customHeight="1" x14ac:dyDescent="0.25">
      <c r="A5" s="14">
        <v>731060</v>
      </c>
      <c r="B5" s="33" t="s">
        <v>36</v>
      </c>
      <c r="C5" s="24">
        <v>11770</v>
      </c>
    </row>
    <row r="6" spans="1:7" ht="33" customHeight="1" x14ac:dyDescent="0.25">
      <c r="A6" s="14">
        <v>731070</v>
      </c>
      <c r="B6" s="33" t="s">
        <v>37</v>
      </c>
      <c r="C6" s="24">
        <v>14383</v>
      </c>
    </row>
    <row r="7" spans="1:7" ht="32.450000000000003" customHeight="1" x14ac:dyDescent="0.25">
      <c r="A7" s="14">
        <v>731080</v>
      </c>
      <c r="B7" s="33" t="s">
        <v>38</v>
      </c>
      <c r="C7" s="24">
        <v>8047.5</v>
      </c>
    </row>
    <row r="8" spans="1:7" ht="36.6" customHeight="1" x14ac:dyDescent="0.25">
      <c r="A8" s="14">
        <v>731090</v>
      </c>
      <c r="B8" s="33" t="s">
        <v>39</v>
      </c>
      <c r="C8" s="24">
        <v>10738.8</v>
      </c>
    </row>
    <row r="9" spans="1:7" ht="35.450000000000003" customHeight="1" x14ac:dyDescent="0.25">
      <c r="A9" s="14">
        <v>731100</v>
      </c>
      <c r="B9" s="33" t="s">
        <v>40</v>
      </c>
      <c r="C9" s="24">
        <v>9402</v>
      </c>
    </row>
  </sheetData>
  <mergeCells count="6">
    <mergeCell ref="E2:G2"/>
    <mergeCell ref="B1:C1"/>
    <mergeCell ref="A2:C2"/>
    <mergeCell ref="A3:A4"/>
    <mergeCell ref="B3:B4"/>
    <mergeCell ref="C3:C4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82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Прил.12б часть 1</vt:lpstr>
      <vt:lpstr>прил 12б часть 2</vt:lpstr>
      <vt:lpstr>Прил.12б часть 3</vt:lpstr>
      <vt:lpstr>Прил.12б часть 4</vt:lpstr>
      <vt:lpstr>'Прил.12б часть 1'!Заголовки_для_печати</vt:lpstr>
      <vt:lpstr>'Прил.12б часть 3'!Заголовки_для_печати</vt:lpstr>
      <vt:lpstr>'Прил.12б часть 4'!Заголовки_для_печати</vt:lpstr>
      <vt:lpstr>'Прил.12б часть 1'!Область_печати</vt:lpstr>
      <vt:lpstr>'Прил.12б часть 3'!Область_печати</vt:lpstr>
      <vt:lpstr>'Прил.12б часть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tLarionova</dc:creator>
  <cp:lastModifiedBy>msopilova</cp:lastModifiedBy>
  <cp:lastPrinted>2023-05-12T08:08:35Z</cp:lastPrinted>
  <dcterms:created xsi:type="dcterms:W3CDTF">2013-12-30T08:42:44Z</dcterms:created>
  <dcterms:modified xsi:type="dcterms:W3CDTF">2023-12-29T07:48:08Z</dcterms:modified>
</cp:coreProperties>
</file>